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10" windowHeight="7935" activeTab="1"/>
  </bookViews>
  <sheets>
    <sheet name="Menu 1" sheetId="1" r:id="rId1"/>
    <sheet name="Family style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23" i="4" l="1"/>
  <c r="B27" i="4"/>
  <c r="B26" i="4"/>
  <c r="B25" i="4"/>
  <c r="B24" i="4"/>
  <c r="B23" i="4"/>
  <c r="D19" i="4" l="1"/>
  <c r="D16" i="4"/>
  <c r="D15" i="4"/>
  <c r="D13" i="4"/>
  <c r="D12" i="4"/>
  <c r="D10" i="4"/>
  <c r="D9" i="4"/>
  <c r="D8" i="4"/>
  <c r="D6" i="4"/>
  <c r="D5" i="4"/>
  <c r="B61" i="1"/>
  <c r="B60" i="1"/>
  <c r="B58" i="1"/>
  <c r="B57" i="1"/>
  <c r="B56" i="1"/>
  <c r="B55" i="1"/>
  <c r="B59" i="1"/>
  <c r="D46" i="1"/>
  <c r="D25" i="1" l="1"/>
  <c r="D26" i="1"/>
  <c r="D27" i="1"/>
  <c r="D24" i="1"/>
  <c r="D21" i="1"/>
  <c r="D22" i="1"/>
  <c r="D20" i="1"/>
  <c r="D17" i="1"/>
  <c r="D18" i="1"/>
  <c r="D16" i="1"/>
  <c r="D14" i="1"/>
  <c r="D10" i="1"/>
  <c r="D11" i="1"/>
  <c r="D12" i="1"/>
  <c r="D13" i="1"/>
  <c r="D9" i="1"/>
  <c r="D6" i="1"/>
  <c r="D7" i="1"/>
  <c r="D5" i="1"/>
  <c r="D31" i="1"/>
  <c r="D32" i="1"/>
  <c r="D35" i="1"/>
  <c r="D36" i="1"/>
  <c r="D37" i="1"/>
  <c r="D34" i="1"/>
  <c r="D40" i="1"/>
  <c r="D39" i="1"/>
  <c r="D51" i="1"/>
  <c r="D50" i="1"/>
  <c r="D47" i="1"/>
  <c r="D48" i="1"/>
  <c r="D45" i="1"/>
  <c r="D43" i="1"/>
  <c r="D42" i="1"/>
  <c r="D55" i="1" l="1"/>
</calcChain>
</file>

<file path=xl/sharedStrings.xml><?xml version="1.0" encoding="utf-8"?>
<sst xmlns="http://schemas.openxmlformats.org/spreadsheetml/2006/main" count="118" uniqueCount="63">
  <si>
    <t>Quinoa pudding, cinnamon apple, walnuts</t>
  </si>
  <si>
    <t>Steel cut oats, almond butter, golden raisins</t>
  </si>
  <si>
    <t>Sweet potato burrito, salsa, cheese, sour cream</t>
  </si>
  <si>
    <t>Spinach frittata</t>
  </si>
  <si>
    <t>Zucchini noodles</t>
  </si>
  <si>
    <t>Parsnip mash</t>
  </si>
  <si>
    <t>SNACKS</t>
  </si>
  <si>
    <t>NAME:</t>
  </si>
  <si>
    <t>BREAKFAST</t>
  </si>
  <si>
    <t>ENTREES</t>
  </si>
  <si>
    <t>EXTRA SIDES TO ORDER</t>
  </si>
  <si>
    <t>Peanut butter protein balls</t>
  </si>
  <si>
    <t>Sticky sesame bar</t>
  </si>
  <si>
    <t>Lemon spirulina bar</t>
  </si>
  <si>
    <t>Chocolate hemp bar</t>
  </si>
  <si>
    <r>
      <t xml:space="preserve">Please select from the following for a </t>
    </r>
    <r>
      <rPr>
        <b/>
        <u/>
        <sz val="14"/>
        <color theme="1"/>
        <rFont val="Calibri"/>
        <family val="2"/>
        <scheme val="minor"/>
      </rPr>
      <t>SUNDAY</t>
    </r>
    <r>
      <rPr>
        <b/>
        <sz val="14"/>
        <color theme="1"/>
        <rFont val="Calibri"/>
        <family val="2"/>
        <scheme val="minor"/>
      </rPr>
      <t xml:space="preserve"> delivery</t>
    </r>
  </si>
  <si>
    <r>
      <t xml:space="preserve">Please select from the following for a  </t>
    </r>
    <r>
      <rPr>
        <b/>
        <u/>
        <sz val="14"/>
        <color theme="1"/>
        <rFont val="Calibri"/>
        <family val="2"/>
        <scheme val="minor"/>
      </rPr>
      <t>WEDNESDAY</t>
    </r>
    <r>
      <rPr>
        <b/>
        <sz val="14"/>
        <color theme="1"/>
        <rFont val="Calibri"/>
        <family val="2"/>
        <scheme val="minor"/>
      </rPr>
      <t xml:space="preserve"> delivery</t>
    </r>
  </si>
  <si>
    <t>VEGAN ENTREES</t>
  </si>
  <si>
    <t>TOTAL</t>
  </si>
  <si>
    <t>Delivery</t>
  </si>
  <si>
    <t>Sunday</t>
  </si>
  <si>
    <t>Wednesday</t>
  </si>
  <si>
    <t>Quantity</t>
  </si>
  <si>
    <t>Fee</t>
  </si>
  <si>
    <t>Grand Total</t>
  </si>
  <si>
    <t>Don't forget to add delivery! Sunday (M-T) and Wed (W-F)</t>
  </si>
  <si>
    <t>Address:</t>
  </si>
  <si>
    <t>Bison shepherds pie, minted peas</t>
  </si>
  <si>
    <t>Chicken tikka marsala, pilau cauli rice</t>
  </si>
  <si>
    <t>Chicken puttenesca, zucchini noodles</t>
  </si>
  <si>
    <t>Baked pork chop &amp; sauté apples, orange carrots</t>
  </si>
  <si>
    <t>Pesto baked salmon, sauté spinach &amp; sun dried tomatoes</t>
  </si>
  <si>
    <t>BBQ chicken breast, baked honey parsnip fries</t>
  </si>
  <si>
    <t>Bulgar shepherds pie, minted peas</t>
  </si>
  <si>
    <t>Tofu tikka marsala, pilau cauli rice</t>
  </si>
  <si>
    <t>Pesto baked portabella stack, sauté spinach &amp; sun dried tomatoes</t>
  </si>
  <si>
    <t>Pilau cauli rice</t>
  </si>
  <si>
    <t>Baked honey parsnip fries</t>
  </si>
  <si>
    <t>Steel cut oats, cranberries, chopped almonds</t>
  </si>
  <si>
    <t>Bison meatloaf, parsnip mash</t>
  </si>
  <si>
    <t>Lemon &amp; herb chicken breast, grilled vegetables</t>
  </si>
  <si>
    <t>Beef bourgignon, olive oil cauli &amp; broccoli</t>
  </si>
  <si>
    <t>Turkey &amp; zucchini lasagana, baked sweet potato bites</t>
  </si>
  <si>
    <t>Zucchini lasagana, baked sweet potato bites</t>
  </si>
  <si>
    <t>Grilled vegetables</t>
  </si>
  <si>
    <t>Veggie nut meatloaf, parsnip mash</t>
  </si>
  <si>
    <t>Total Quantity of Meals Ordered</t>
  </si>
  <si>
    <t>Total Quantity of Breakfasts Ordered</t>
  </si>
  <si>
    <t>Total Quantity of Sides Ordered</t>
  </si>
  <si>
    <t>Total Quantity of Veggie Meals Ordered</t>
  </si>
  <si>
    <t>Total Quantity of PB Balls Ordered</t>
  </si>
  <si>
    <t>Total Quantity of Bars Ordered</t>
  </si>
  <si>
    <t>Total Quantity of Deliveries</t>
  </si>
  <si>
    <t>BREAKFAST (serves 8)</t>
  </si>
  <si>
    <t>ENTREES (serves 8)</t>
  </si>
  <si>
    <t>Savory ground turkey &amp; broccoli</t>
  </si>
  <si>
    <t>Parsnip puree</t>
  </si>
  <si>
    <t>Marinated grilled chicken breast</t>
  </si>
  <si>
    <t>Marinated grilled beef</t>
  </si>
  <si>
    <t>Bulgar shepherds pie</t>
  </si>
  <si>
    <t>Tofu tikka marsala</t>
  </si>
  <si>
    <t>VEGAN ENTREES (serves 8)</t>
  </si>
  <si>
    <t>EXTRA SIDES TO ORDER (serves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</si>
</sst>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3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1" fontId="0" fillId="0" borderId="1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3" borderId="0" xfId="0" applyNumberForma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0" fillId="0" borderId="0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view="pageBreakPreview" zoomScale="98" zoomScaleNormal="100" zoomScaleSheetLayoutView="98" workbookViewId="0">
      <selection activeCell="A60" sqref="A60"/>
    </sheetView>
  </sheetViews>
  <sheetFormatPr defaultRowHeight="15" x14ac:dyDescent="0.25"/>
  <cols>
    <col min="1" max="1" width="60.42578125" bestFit="1" customWidth="1"/>
    <col min="2" max="2" width="16.5703125" style="11" customWidth="1"/>
    <col min="3" max="3" width="16.5703125" style="21" customWidth="1"/>
    <col min="4" max="4" width="8.85546875" style="22"/>
  </cols>
  <sheetData>
    <row r="1" spans="1:4" ht="21" x14ac:dyDescent="0.4">
      <c r="A1" s="4" t="s">
        <v>7</v>
      </c>
      <c r="B1" s="1"/>
      <c r="C1" s="14"/>
    </row>
    <row r="2" spans="1:4" ht="21" x14ac:dyDescent="0.4">
      <c r="A2" s="34" t="s">
        <v>26</v>
      </c>
      <c r="B2" s="35"/>
      <c r="C2" s="30"/>
      <c r="D2" s="25"/>
    </row>
    <row r="3" spans="1:4" ht="18" x14ac:dyDescent="0.35">
      <c r="A3" s="32" t="s">
        <v>15</v>
      </c>
      <c r="B3" s="32"/>
      <c r="C3" s="15"/>
      <c r="D3" s="23"/>
    </row>
    <row r="4" spans="1:4" ht="14.45" x14ac:dyDescent="0.3">
      <c r="A4" s="5" t="s">
        <v>8</v>
      </c>
      <c r="B4" s="5" t="s">
        <v>22</v>
      </c>
      <c r="C4" s="16" t="s">
        <v>23</v>
      </c>
      <c r="D4" s="24" t="s">
        <v>18</v>
      </c>
    </row>
    <row r="5" spans="1:4" ht="14.45" x14ac:dyDescent="0.3">
      <c r="A5" s="3" t="s">
        <v>0</v>
      </c>
      <c r="B5" s="13">
        <v>0</v>
      </c>
      <c r="C5" s="17">
        <v>5.5</v>
      </c>
      <c r="D5" s="25">
        <f>PRODUCT(B5:C5)</f>
        <v>0</v>
      </c>
    </row>
    <row r="6" spans="1:4" ht="14.45" x14ac:dyDescent="0.3">
      <c r="A6" s="3" t="s">
        <v>1</v>
      </c>
      <c r="B6" s="13">
        <v>0</v>
      </c>
      <c r="C6" s="17">
        <v>5.5</v>
      </c>
      <c r="D6" s="25">
        <f t="shared" ref="D6:D7" si="0">PRODUCT(B6:C6)</f>
        <v>0</v>
      </c>
    </row>
    <row r="7" spans="1:4" ht="14.45" x14ac:dyDescent="0.3">
      <c r="A7" s="3" t="s">
        <v>2</v>
      </c>
      <c r="B7" s="13">
        <v>0</v>
      </c>
      <c r="C7" s="17">
        <v>5.5</v>
      </c>
      <c r="D7" s="25">
        <f t="shared" si="0"/>
        <v>0</v>
      </c>
    </row>
    <row r="8" spans="1:4" ht="14.45" x14ac:dyDescent="0.3">
      <c r="A8" s="5" t="s">
        <v>9</v>
      </c>
      <c r="B8" s="5" t="s">
        <v>22</v>
      </c>
      <c r="C8" s="16" t="s">
        <v>23</v>
      </c>
      <c r="D8" s="26"/>
    </row>
    <row r="9" spans="1:4" ht="14.45" x14ac:dyDescent="0.3">
      <c r="A9" s="2" t="s">
        <v>29</v>
      </c>
      <c r="B9" s="13">
        <v>0</v>
      </c>
      <c r="C9" s="17">
        <v>13.5</v>
      </c>
      <c r="D9" s="25">
        <f>PRODUCT(B9:C9)</f>
        <v>0</v>
      </c>
    </row>
    <row r="10" spans="1:4" ht="14.45" x14ac:dyDescent="0.3">
      <c r="A10" s="2" t="s">
        <v>27</v>
      </c>
      <c r="B10" s="13">
        <v>0</v>
      </c>
      <c r="C10" s="17">
        <v>13.5</v>
      </c>
      <c r="D10" s="25">
        <f t="shared" ref="D10:D13" si="1">PRODUCT(B10:C10)</f>
        <v>0</v>
      </c>
    </row>
    <row r="11" spans="1:4" x14ac:dyDescent="0.25">
      <c r="A11" s="2" t="s">
        <v>28</v>
      </c>
      <c r="B11" s="13">
        <v>0</v>
      </c>
      <c r="C11" s="17">
        <v>13.5</v>
      </c>
      <c r="D11" s="25">
        <f t="shared" si="1"/>
        <v>0</v>
      </c>
    </row>
    <row r="12" spans="1:4" x14ac:dyDescent="0.25">
      <c r="A12" s="2" t="s">
        <v>30</v>
      </c>
      <c r="B12" s="13">
        <v>0</v>
      </c>
      <c r="C12" s="17">
        <v>13.5</v>
      </c>
      <c r="D12" s="25">
        <f t="shared" si="1"/>
        <v>0</v>
      </c>
    </row>
    <row r="13" spans="1:4" x14ac:dyDescent="0.25">
      <c r="A13" s="2" t="s">
        <v>31</v>
      </c>
      <c r="B13" s="13">
        <v>0</v>
      </c>
      <c r="C13" s="17">
        <v>13.5</v>
      </c>
      <c r="D13" s="25">
        <f t="shared" si="1"/>
        <v>0</v>
      </c>
    </row>
    <row r="14" spans="1:4" ht="14.45" x14ac:dyDescent="0.3">
      <c r="A14" s="2" t="s">
        <v>32</v>
      </c>
      <c r="B14" s="13">
        <v>0</v>
      </c>
      <c r="C14" s="17">
        <v>13.5</v>
      </c>
      <c r="D14" s="25">
        <f>PRODUCT(B14:C14)</f>
        <v>0</v>
      </c>
    </row>
    <row r="15" spans="1:4" ht="14.45" x14ac:dyDescent="0.3">
      <c r="A15" s="5" t="s">
        <v>17</v>
      </c>
      <c r="B15" s="5" t="s">
        <v>22</v>
      </c>
      <c r="C15" s="16" t="s">
        <v>23</v>
      </c>
      <c r="D15" s="26"/>
    </row>
    <row r="16" spans="1:4" x14ac:dyDescent="0.25">
      <c r="A16" s="2" t="s">
        <v>33</v>
      </c>
      <c r="B16" s="13">
        <v>0</v>
      </c>
      <c r="C16" s="17">
        <v>15</v>
      </c>
      <c r="D16" s="25">
        <f>PRODUCT(B16:C16)</f>
        <v>0</v>
      </c>
    </row>
    <row r="17" spans="1:4" x14ac:dyDescent="0.25">
      <c r="A17" s="2" t="s">
        <v>34</v>
      </c>
      <c r="B17" s="13">
        <v>0</v>
      </c>
      <c r="C17" s="17">
        <v>15</v>
      </c>
      <c r="D17" s="25">
        <f t="shared" ref="D17:D18" si="2">PRODUCT(B17:C17)</f>
        <v>0</v>
      </c>
    </row>
    <row r="18" spans="1:4" x14ac:dyDescent="0.25">
      <c r="A18" s="2" t="s">
        <v>35</v>
      </c>
      <c r="B18" s="13">
        <v>0</v>
      </c>
      <c r="C18" s="17">
        <v>15</v>
      </c>
      <c r="D18" s="25">
        <f t="shared" si="2"/>
        <v>0</v>
      </c>
    </row>
    <row r="19" spans="1:4" x14ac:dyDescent="0.25">
      <c r="A19" s="5" t="s">
        <v>10</v>
      </c>
      <c r="B19" s="5" t="s">
        <v>22</v>
      </c>
      <c r="C19" s="16" t="s">
        <v>23</v>
      </c>
      <c r="D19" s="26"/>
    </row>
    <row r="20" spans="1:4" x14ac:dyDescent="0.25">
      <c r="A20" s="2" t="s">
        <v>36</v>
      </c>
      <c r="B20" s="13">
        <v>0</v>
      </c>
      <c r="C20" s="17">
        <v>4.5</v>
      </c>
      <c r="D20" s="25">
        <f>PRODUCT(B20:C20)</f>
        <v>0</v>
      </c>
    </row>
    <row r="21" spans="1:4" x14ac:dyDescent="0.25">
      <c r="A21" s="2" t="s">
        <v>37</v>
      </c>
      <c r="B21" s="13">
        <v>0</v>
      </c>
      <c r="C21" s="17">
        <v>4.5</v>
      </c>
      <c r="D21" s="25">
        <f t="shared" ref="D21:D22" si="3">PRODUCT(B21:C21)</f>
        <v>0</v>
      </c>
    </row>
    <row r="22" spans="1:4" x14ac:dyDescent="0.25">
      <c r="A22" s="2" t="s">
        <v>4</v>
      </c>
      <c r="B22" s="13">
        <v>0</v>
      </c>
      <c r="C22" s="17">
        <v>4.5</v>
      </c>
      <c r="D22" s="25">
        <f t="shared" si="3"/>
        <v>0</v>
      </c>
    </row>
    <row r="23" spans="1:4" x14ac:dyDescent="0.25">
      <c r="A23" s="5" t="s">
        <v>6</v>
      </c>
      <c r="B23" s="5" t="s">
        <v>22</v>
      </c>
      <c r="C23" s="16" t="s">
        <v>23</v>
      </c>
      <c r="D23" s="26"/>
    </row>
    <row r="24" spans="1:4" x14ac:dyDescent="0.25">
      <c r="A24" s="2" t="s">
        <v>11</v>
      </c>
      <c r="B24" s="13">
        <v>0</v>
      </c>
      <c r="C24" s="17">
        <v>0.5</v>
      </c>
      <c r="D24" s="25">
        <f>PRODUCT(B24:C24)</f>
        <v>0</v>
      </c>
    </row>
    <row r="25" spans="1:4" x14ac:dyDescent="0.25">
      <c r="A25" s="2" t="s">
        <v>12</v>
      </c>
      <c r="B25" s="13">
        <v>0</v>
      </c>
      <c r="C25" s="17">
        <v>2.5</v>
      </c>
      <c r="D25" s="25">
        <f t="shared" ref="D25:D27" si="4">PRODUCT(B25:C25)</f>
        <v>0</v>
      </c>
    </row>
    <row r="26" spans="1:4" x14ac:dyDescent="0.25">
      <c r="A26" s="2" t="s">
        <v>13</v>
      </c>
      <c r="B26" s="13">
        <v>0</v>
      </c>
      <c r="C26" s="17">
        <v>2.5</v>
      </c>
      <c r="D26" s="25">
        <f t="shared" si="4"/>
        <v>0</v>
      </c>
    </row>
    <row r="27" spans="1:4" x14ac:dyDescent="0.25">
      <c r="A27" s="2" t="s">
        <v>14</v>
      </c>
      <c r="B27" s="13">
        <v>0</v>
      </c>
      <c r="C27" s="17">
        <v>2.5</v>
      </c>
      <c r="D27" s="25">
        <f t="shared" si="4"/>
        <v>0</v>
      </c>
    </row>
    <row r="28" spans="1:4" x14ac:dyDescent="0.25">
      <c r="A28" s="6"/>
      <c r="B28" s="10"/>
      <c r="C28" s="18"/>
      <c r="D28" s="27"/>
    </row>
    <row r="29" spans="1:4" ht="18.75" x14ac:dyDescent="0.3">
      <c r="A29" s="33" t="s">
        <v>16</v>
      </c>
      <c r="B29" s="33"/>
      <c r="C29" s="19"/>
      <c r="D29" s="28"/>
    </row>
    <row r="30" spans="1:4" x14ac:dyDescent="0.25">
      <c r="A30" s="5" t="s">
        <v>8</v>
      </c>
      <c r="B30" s="5" t="s">
        <v>22</v>
      </c>
      <c r="C30" s="16" t="s">
        <v>23</v>
      </c>
      <c r="D30" s="24"/>
    </row>
    <row r="31" spans="1:4" x14ac:dyDescent="0.25">
      <c r="A31" s="3" t="s">
        <v>38</v>
      </c>
      <c r="B31" s="13">
        <v>0</v>
      </c>
      <c r="C31" s="17">
        <v>5.5</v>
      </c>
      <c r="D31" s="25">
        <f t="shared" ref="D31:D32" si="5">PRODUCT(B31:C31)</f>
        <v>0</v>
      </c>
    </row>
    <row r="32" spans="1:4" x14ac:dyDescent="0.25">
      <c r="A32" s="3" t="s">
        <v>3</v>
      </c>
      <c r="B32" s="13">
        <v>0</v>
      </c>
      <c r="C32" s="17">
        <v>5.5</v>
      </c>
      <c r="D32" s="25">
        <f t="shared" si="5"/>
        <v>0</v>
      </c>
    </row>
    <row r="33" spans="1:4" x14ac:dyDescent="0.25">
      <c r="A33" s="5" t="s">
        <v>9</v>
      </c>
      <c r="B33" s="5" t="s">
        <v>22</v>
      </c>
      <c r="C33" s="16" t="s">
        <v>23</v>
      </c>
      <c r="D33" s="26"/>
    </row>
    <row r="34" spans="1:4" x14ac:dyDescent="0.25">
      <c r="A34" s="2" t="s">
        <v>39</v>
      </c>
      <c r="B34" s="13">
        <v>0</v>
      </c>
      <c r="C34" s="17">
        <v>13.5</v>
      </c>
      <c r="D34" s="25">
        <f>PRODUCT(B34:C34)</f>
        <v>0</v>
      </c>
    </row>
    <row r="35" spans="1:4" x14ac:dyDescent="0.25">
      <c r="A35" s="2" t="s">
        <v>40</v>
      </c>
      <c r="B35" s="13">
        <v>0</v>
      </c>
      <c r="C35" s="17">
        <v>13.5</v>
      </c>
      <c r="D35" s="25">
        <f t="shared" ref="D35:D37" si="6">PRODUCT(B35:C35)</f>
        <v>0</v>
      </c>
    </row>
    <row r="36" spans="1:4" x14ac:dyDescent="0.25">
      <c r="A36" s="2" t="s">
        <v>41</v>
      </c>
      <c r="B36" s="13">
        <v>0</v>
      </c>
      <c r="C36" s="17">
        <v>13.5</v>
      </c>
      <c r="D36" s="25">
        <f t="shared" si="6"/>
        <v>0</v>
      </c>
    </row>
    <row r="37" spans="1:4" x14ac:dyDescent="0.25">
      <c r="A37" s="2" t="s">
        <v>42</v>
      </c>
      <c r="B37" s="13">
        <v>0</v>
      </c>
      <c r="C37" s="17">
        <v>13.5</v>
      </c>
      <c r="D37" s="25">
        <f t="shared" si="6"/>
        <v>0</v>
      </c>
    </row>
    <row r="38" spans="1:4" x14ac:dyDescent="0.25">
      <c r="A38" s="5" t="s">
        <v>17</v>
      </c>
      <c r="B38" s="5" t="s">
        <v>22</v>
      </c>
      <c r="C38" s="16" t="s">
        <v>23</v>
      </c>
      <c r="D38" s="26"/>
    </row>
    <row r="39" spans="1:4" x14ac:dyDescent="0.25">
      <c r="A39" s="2" t="s">
        <v>45</v>
      </c>
      <c r="B39" s="13">
        <v>0</v>
      </c>
      <c r="C39" s="17">
        <v>15</v>
      </c>
      <c r="D39" s="25">
        <f>PRODUCT(B39:C39)</f>
        <v>0</v>
      </c>
    </row>
    <row r="40" spans="1:4" x14ac:dyDescent="0.25">
      <c r="A40" s="2" t="s">
        <v>43</v>
      </c>
      <c r="B40" s="13">
        <v>0</v>
      </c>
      <c r="C40" s="17">
        <v>15</v>
      </c>
      <c r="D40" s="25">
        <f t="shared" ref="D40" si="7">PRODUCT(B40:C40)</f>
        <v>0</v>
      </c>
    </row>
    <row r="41" spans="1:4" x14ac:dyDescent="0.25">
      <c r="A41" s="5" t="s">
        <v>10</v>
      </c>
      <c r="B41" s="5" t="s">
        <v>22</v>
      </c>
      <c r="C41" s="16" t="s">
        <v>23</v>
      </c>
      <c r="D41" s="26"/>
    </row>
    <row r="42" spans="1:4" x14ac:dyDescent="0.25">
      <c r="A42" s="2" t="s">
        <v>5</v>
      </c>
      <c r="B42" s="13">
        <v>0</v>
      </c>
      <c r="C42" s="17">
        <v>4.5</v>
      </c>
      <c r="D42" s="25">
        <f>PRODUCT(B42:C42)</f>
        <v>0</v>
      </c>
    </row>
    <row r="43" spans="1:4" x14ac:dyDescent="0.25">
      <c r="A43" s="2" t="s">
        <v>44</v>
      </c>
      <c r="B43" s="13">
        <v>0</v>
      </c>
      <c r="C43" s="17">
        <v>4.5</v>
      </c>
      <c r="D43" s="25">
        <f t="shared" ref="D43" si="8">PRODUCT(B43:C43)</f>
        <v>0</v>
      </c>
    </row>
    <row r="44" spans="1:4" x14ac:dyDescent="0.25">
      <c r="A44" s="5" t="s">
        <v>6</v>
      </c>
      <c r="B44" s="5" t="s">
        <v>22</v>
      </c>
      <c r="C44" s="16" t="s">
        <v>23</v>
      </c>
      <c r="D44" s="26"/>
    </row>
    <row r="45" spans="1:4" x14ac:dyDescent="0.25">
      <c r="A45" s="2" t="s">
        <v>11</v>
      </c>
      <c r="B45" s="13">
        <v>0</v>
      </c>
      <c r="C45" s="17">
        <v>0.5</v>
      </c>
      <c r="D45" s="25">
        <f>PRODUCT(B45,C45)</f>
        <v>0</v>
      </c>
    </row>
    <row r="46" spans="1:4" x14ac:dyDescent="0.25">
      <c r="A46" s="2" t="s">
        <v>12</v>
      </c>
      <c r="B46" s="13">
        <v>0</v>
      </c>
      <c r="C46" s="17">
        <v>2.5</v>
      </c>
      <c r="D46" s="25">
        <f t="shared" ref="D46:D48" si="9">PRODUCT(B46,C46)</f>
        <v>0</v>
      </c>
    </row>
    <row r="47" spans="1:4" x14ac:dyDescent="0.25">
      <c r="A47" s="2" t="s">
        <v>13</v>
      </c>
      <c r="B47" s="13">
        <v>0</v>
      </c>
      <c r="C47" s="17">
        <v>2.5</v>
      </c>
      <c r="D47" s="25">
        <f t="shared" si="9"/>
        <v>0</v>
      </c>
    </row>
    <row r="48" spans="1:4" x14ac:dyDescent="0.25">
      <c r="A48" s="2" t="s">
        <v>14</v>
      </c>
      <c r="B48" s="13">
        <v>0</v>
      </c>
      <c r="C48" s="17">
        <v>2.5</v>
      </c>
      <c r="D48" s="25">
        <f t="shared" si="9"/>
        <v>0</v>
      </c>
    </row>
    <row r="49" spans="1:4" x14ac:dyDescent="0.25">
      <c r="A49" s="5" t="s">
        <v>19</v>
      </c>
      <c r="B49" s="5" t="s">
        <v>22</v>
      </c>
      <c r="C49" s="16" t="s">
        <v>23</v>
      </c>
      <c r="D49" s="26"/>
    </row>
    <row r="50" spans="1:4" x14ac:dyDescent="0.25">
      <c r="A50" s="2" t="s">
        <v>20</v>
      </c>
      <c r="B50" s="13">
        <v>0</v>
      </c>
      <c r="C50" s="17">
        <v>3</v>
      </c>
      <c r="D50" s="25">
        <f>PRODUCT(B50:C50)</f>
        <v>0</v>
      </c>
    </row>
    <row r="51" spans="1:4" x14ac:dyDescent="0.25">
      <c r="A51" s="2" t="s">
        <v>21</v>
      </c>
      <c r="B51" s="13">
        <v>0</v>
      </c>
      <c r="C51" s="17">
        <v>3</v>
      </c>
      <c r="D51" s="25">
        <f>PRODUCT(B51:C51)</f>
        <v>0</v>
      </c>
    </row>
    <row r="52" spans="1:4" x14ac:dyDescent="0.25">
      <c r="A52" s="7"/>
      <c r="B52" s="8"/>
      <c r="C52" s="14"/>
      <c r="D52" s="29"/>
    </row>
    <row r="53" spans="1:4" x14ac:dyDescent="0.25">
      <c r="A53" s="12" t="s">
        <v>25</v>
      </c>
      <c r="B53" s="8"/>
      <c r="C53" s="14"/>
      <c r="D53" s="29"/>
    </row>
    <row r="55" spans="1:4" x14ac:dyDescent="0.25">
      <c r="A55" s="9" t="s">
        <v>47</v>
      </c>
      <c r="B55" s="31">
        <f>B5+B6+B7+B31+B32</f>
        <v>0</v>
      </c>
      <c r="C55" s="20" t="s">
        <v>24</v>
      </c>
      <c r="D55" s="22">
        <f>D5+D6+D7+D9+D10+D11+D12+D13+D14+D16+D17+D18+D20+D21+D22+D24+D25+D26+D27+D31+D32+D34+D35+D36+D37+D40+D42+D43+D45+D46+D47+D48+D50+D51</f>
        <v>0</v>
      </c>
    </row>
    <row r="56" spans="1:4" x14ac:dyDescent="0.25">
      <c r="A56" s="9" t="s">
        <v>46</v>
      </c>
      <c r="B56" s="31">
        <f>B9+B10+B11+B12+B13+B14+B34+B35+B36+B37</f>
        <v>0</v>
      </c>
    </row>
    <row r="57" spans="1:4" x14ac:dyDescent="0.25">
      <c r="A57" s="9" t="s">
        <v>48</v>
      </c>
      <c r="B57" s="31">
        <f>B20+B21+B42+B43</f>
        <v>0</v>
      </c>
    </row>
    <row r="58" spans="1:4" x14ac:dyDescent="0.25">
      <c r="A58" s="9" t="s">
        <v>49</v>
      </c>
      <c r="B58" s="31">
        <f>B16+B17+B18+B39+B40</f>
        <v>0</v>
      </c>
    </row>
    <row r="59" spans="1:4" x14ac:dyDescent="0.25">
      <c r="A59" s="9" t="s">
        <v>50</v>
      </c>
      <c r="B59" s="31">
        <f>B45+B24</f>
        <v>0</v>
      </c>
    </row>
    <row r="60" spans="1:4" x14ac:dyDescent="0.25">
      <c r="A60" s="9" t="s">
        <v>51</v>
      </c>
      <c r="B60" s="31">
        <f>B48+B47+B46+B27+B26+B25</f>
        <v>0</v>
      </c>
    </row>
    <row r="61" spans="1:4" x14ac:dyDescent="0.25">
      <c r="A61" s="9" t="s">
        <v>52</v>
      </c>
      <c r="B61" s="31">
        <f>B50+B51</f>
        <v>0</v>
      </c>
    </row>
  </sheetData>
  <mergeCells count="3">
    <mergeCell ref="A3:B3"/>
    <mergeCell ref="A29:B29"/>
    <mergeCell ref="A2:B2"/>
  </mergeCells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BreakPreview" topLeftCell="A7" zoomScale="98" zoomScaleNormal="100" zoomScaleSheetLayoutView="98" workbookViewId="0">
      <selection activeCell="D24" sqref="D24"/>
    </sheetView>
  </sheetViews>
  <sheetFormatPr defaultRowHeight="15" x14ac:dyDescent="0.25"/>
  <cols>
    <col min="1" max="1" width="60.42578125" bestFit="1" customWidth="1"/>
    <col min="2" max="2" width="16.5703125" style="11" customWidth="1"/>
    <col min="3" max="3" width="16.5703125" style="21" customWidth="1"/>
    <col min="4" max="4" width="9.140625" style="22"/>
  </cols>
  <sheetData>
    <row r="1" spans="1:4" ht="21" x14ac:dyDescent="0.35">
      <c r="A1" s="4" t="s">
        <v>7</v>
      </c>
      <c r="B1" s="1"/>
      <c r="C1" s="14"/>
    </row>
    <row r="2" spans="1:4" ht="21" x14ac:dyDescent="0.35">
      <c r="A2" s="34" t="s">
        <v>26</v>
      </c>
      <c r="B2" s="35"/>
      <c r="C2" s="30"/>
      <c r="D2" s="25"/>
    </row>
    <row r="3" spans="1:4" ht="18.75" x14ac:dyDescent="0.3">
      <c r="A3" s="32" t="s">
        <v>15</v>
      </c>
      <c r="B3" s="32"/>
      <c r="C3" s="15"/>
      <c r="D3" s="23"/>
    </row>
    <row r="4" spans="1:4" x14ac:dyDescent="0.25">
      <c r="A4" s="5" t="s">
        <v>53</v>
      </c>
      <c r="B4" s="5" t="s">
        <v>22</v>
      </c>
      <c r="C4" s="16" t="s">
        <v>23</v>
      </c>
      <c r="D4" s="24" t="s">
        <v>18</v>
      </c>
    </row>
    <row r="5" spans="1:4" x14ac:dyDescent="0.25">
      <c r="A5" s="3" t="s">
        <v>0</v>
      </c>
      <c r="B5" s="13">
        <v>0</v>
      </c>
      <c r="C5" s="17">
        <v>40</v>
      </c>
      <c r="D5" s="25">
        <f>PRODUCT(B5:C5)</f>
        <v>0</v>
      </c>
    </row>
    <row r="6" spans="1:4" x14ac:dyDescent="0.25">
      <c r="A6" s="3" t="s">
        <v>1</v>
      </c>
      <c r="B6" s="13">
        <v>0</v>
      </c>
      <c r="C6" s="17">
        <v>40</v>
      </c>
      <c r="D6" s="25">
        <f t="shared" ref="D6" si="0">PRODUCT(B6:C6)</f>
        <v>0</v>
      </c>
    </row>
    <row r="7" spans="1:4" x14ac:dyDescent="0.25">
      <c r="A7" s="5" t="s">
        <v>54</v>
      </c>
      <c r="B7" s="5" t="s">
        <v>22</v>
      </c>
      <c r="C7" s="16" t="s">
        <v>23</v>
      </c>
      <c r="D7" s="26"/>
    </row>
    <row r="8" spans="1:4" x14ac:dyDescent="0.25">
      <c r="A8" s="2" t="s">
        <v>58</v>
      </c>
      <c r="B8" s="13">
        <v>0</v>
      </c>
      <c r="C8" s="17">
        <v>64</v>
      </c>
      <c r="D8" s="25">
        <f>PRODUCT(B8:C8)</f>
        <v>0</v>
      </c>
    </row>
    <row r="9" spans="1:4" x14ac:dyDescent="0.25">
      <c r="A9" s="2" t="s">
        <v>57</v>
      </c>
      <c r="B9" s="13">
        <v>0</v>
      </c>
      <c r="C9" s="17">
        <v>64</v>
      </c>
      <c r="D9" s="25">
        <f t="shared" ref="D9:D10" si="1">PRODUCT(B9:C9)</f>
        <v>0</v>
      </c>
    </row>
    <row r="10" spans="1:4" x14ac:dyDescent="0.25">
      <c r="A10" s="2" t="s">
        <v>55</v>
      </c>
      <c r="B10" s="13">
        <v>0</v>
      </c>
      <c r="C10" s="17">
        <v>64</v>
      </c>
      <c r="D10" s="25">
        <f t="shared" si="1"/>
        <v>0</v>
      </c>
    </row>
    <row r="11" spans="1:4" x14ac:dyDescent="0.25">
      <c r="A11" s="5" t="s">
        <v>61</v>
      </c>
      <c r="B11" s="5" t="s">
        <v>22</v>
      </c>
      <c r="C11" s="16" t="s">
        <v>23</v>
      </c>
      <c r="D11" s="26"/>
    </row>
    <row r="12" spans="1:4" x14ac:dyDescent="0.25">
      <c r="A12" s="2" t="s">
        <v>59</v>
      </c>
      <c r="B12" s="13">
        <v>0</v>
      </c>
      <c r="C12" s="17">
        <v>64</v>
      </c>
      <c r="D12" s="25">
        <f>PRODUCT(B12:C12)</f>
        <v>0</v>
      </c>
    </row>
    <row r="13" spans="1:4" x14ac:dyDescent="0.25">
      <c r="A13" s="2" t="s">
        <v>60</v>
      </c>
      <c r="B13" s="13">
        <v>0</v>
      </c>
      <c r="C13" s="17">
        <v>64</v>
      </c>
      <c r="D13" s="25">
        <f t="shared" ref="D13" si="2">PRODUCT(B13:C13)</f>
        <v>0</v>
      </c>
    </row>
    <row r="14" spans="1:4" x14ac:dyDescent="0.25">
      <c r="A14" s="5" t="s">
        <v>62</v>
      </c>
      <c r="B14" s="5" t="s">
        <v>22</v>
      </c>
      <c r="C14" s="16" t="s">
        <v>23</v>
      </c>
      <c r="D14" s="26"/>
    </row>
    <row r="15" spans="1:4" x14ac:dyDescent="0.25">
      <c r="A15" s="2" t="s">
        <v>44</v>
      </c>
      <c r="B15" s="13">
        <v>0</v>
      </c>
      <c r="C15" s="17">
        <v>36</v>
      </c>
      <c r="D15" s="25">
        <f>PRODUCT(B15:C15)</f>
        <v>0</v>
      </c>
    </row>
    <row r="16" spans="1:4" x14ac:dyDescent="0.25">
      <c r="A16" s="2" t="s">
        <v>56</v>
      </c>
      <c r="B16" s="13">
        <v>0</v>
      </c>
      <c r="C16" s="17">
        <v>36</v>
      </c>
      <c r="D16" s="25">
        <f t="shared" ref="D16" si="3">PRODUCT(B16:C16)</f>
        <v>0</v>
      </c>
    </row>
    <row r="17" spans="1:4" x14ac:dyDescent="0.25">
      <c r="A17" s="6"/>
      <c r="B17" s="10"/>
      <c r="C17" s="18"/>
      <c r="D17" s="27"/>
    </row>
    <row r="18" spans="1:4" x14ac:dyDescent="0.25">
      <c r="A18" s="5" t="s">
        <v>19</v>
      </c>
      <c r="B18" s="5" t="s">
        <v>22</v>
      </c>
      <c r="C18" s="16" t="s">
        <v>23</v>
      </c>
      <c r="D18" s="26"/>
    </row>
    <row r="19" spans="1:4" x14ac:dyDescent="0.25">
      <c r="A19" s="2" t="s">
        <v>20</v>
      </c>
      <c r="B19" s="13">
        <v>0</v>
      </c>
      <c r="C19" s="17">
        <v>3</v>
      </c>
      <c r="D19" s="25">
        <f>PRODUCT(B19:C19)</f>
        <v>0</v>
      </c>
    </row>
    <row r="20" spans="1:4" x14ac:dyDescent="0.25">
      <c r="A20" s="7"/>
      <c r="B20" s="8"/>
      <c r="C20" s="14"/>
      <c r="D20" s="29"/>
    </row>
    <row r="21" spans="1:4" x14ac:dyDescent="0.25">
      <c r="A21" s="12" t="s">
        <v>25</v>
      </c>
      <c r="B21" s="8"/>
      <c r="C21" s="14"/>
      <c r="D21" s="29"/>
    </row>
    <row r="23" spans="1:4" x14ac:dyDescent="0.25">
      <c r="A23" s="9" t="s">
        <v>47</v>
      </c>
      <c r="B23" s="31">
        <f>B5+B6</f>
        <v>0</v>
      </c>
      <c r="C23" s="20" t="s">
        <v>24</v>
      </c>
      <c r="D23" s="22">
        <f>D5+D6+D8+D9+D10+D12+D13+D15+D16+D19</f>
        <v>0</v>
      </c>
    </row>
    <row r="24" spans="1:4" x14ac:dyDescent="0.25">
      <c r="A24" s="9" t="s">
        <v>46</v>
      </c>
      <c r="B24" s="31">
        <f>B8+B9+B10</f>
        <v>0</v>
      </c>
    </row>
    <row r="25" spans="1:4" x14ac:dyDescent="0.25">
      <c r="A25" s="9" t="s">
        <v>48</v>
      </c>
      <c r="B25" s="31">
        <f>B15+B16</f>
        <v>0</v>
      </c>
    </row>
    <row r="26" spans="1:4" x14ac:dyDescent="0.25">
      <c r="A26" s="9" t="s">
        <v>49</v>
      </c>
      <c r="B26" s="31">
        <f>B12+B13</f>
        <v>0</v>
      </c>
    </row>
    <row r="27" spans="1:4" x14ac:dyDescent="0.25">
      <c r="A27" s="9" t="s">
        <v>52</v>
      </c>
      <c r="B27" s="31">
        <f>B19</f>
        <v>0</v>
      </c>
    </row>
  </sheetData>
  <mergeCells count="2">
    <mergeCell ref="A2:B2"/>
    <mergeCell ref="A3:B3"/>
  </mergeCells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Menu 1</vt:lpstr>
      <vt:lpstr>Family style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</dc:creator>
  <cp:lastModifiedBy>nigel</cp:lastModifiedBy>
  <cp:lastPrinted>2014-10-06T20:55:41Z</cp:lastPrinted>
  <dcterms:created xsi:type="dcterms:W3CDTF">2014-09-26T00:04:51Z</dcterms:created>
  <dcterms:modified xsi:type="dcterms:W3CDTF">2014-10-07T08:37:03Z</dcterms:modified>
</cp:coreProperties>
</file>